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110" windowHeight="11910"/>
  </bookViews>
  <sheets>
    <sheet name="Лист1" sheetId="1" r:id="rId1"/>
  </sheets>
  <definedNames>
    <definedName name="_xlnm.Print_Area" localSheetId="0">Лист1!$A$1:$N$36</definedName>
  </definedNames>
  <calcPr calcId="145621"/>
</workbook>
</file>

<file path=xl/calcChain.xml><?xml version="1.0" encoding="utf-8"?>
<calcChain xmlns="http://schemas.openxmlformats.org/spreadsheetml/2006/main">
  <c r="K23" i="1" l="1"/>
  <c r="J23" i="1"/>
  <c r="I30" i="1" l="1"/>
  <c r="I17" i="1"/>
  <c r="H28" i="1"/>
  <c r="J17" i="1" l="1"/>
  <c r="K17" i="1"/>
  <c r="K30" i="1" s="1"/>
  <c r="J30" i="1" l="1"/>
  <c r="H17" i="1"/>
  <c r="H27" i="1"/>
  <c r="H29" i="1" l="1"/>
  <c r="H24" i="1"/>
  <c r="H25" i="1"/>
  <c r="H26" i="1"/>
  <c r="H21" i="1"/>
  <c r="H22" i="1"/>
  <c r="H30" i="1" l="1"/>
  <c r="H20" i="1"/>
</calcChain>
</file>

<file path=xl/sharedStrings.xml><?xml version="1.0" encoding="utf-8"?>
<sst xmlns="http://schemas.openxmlformats.org/spreadsheetml/2006/main" count="84" uniqueCount="69">
  <si>
    <t>Тимашевского района</t>
  </si>
  <si>
    <t>МЕРОПРИЯТИЯ</t>
  </si>
  <si>
    <t>№ п/п</t>
  </si>
  <si>
    <t>В том числе</t>
  </si>
  <si>
    <t>Объем финансирования, тыс. рублей</t>
  </si>
  <si>
    <t>Источники финансирования</t>
  </si>
  <si>
    <t>местный бюджет</t>
  </si>
  <si>
    <t xml:space="preserve">                                                                                                                                                                        к муниципальной программе</t>
  </si>
  <si>
    <t>2</t>
  </si>
  <si>
    <t>Наименование мероприятия</t>
  </si>
  <si>
    <t>1.2</t>
  </si>
  <si>
    <t>1.3</t>
  </si>
  <si>
    <t>2.1</t>
  </si>
  <si>
    <t>Непосредственный результат реализации мероприятия</t>
  </si>
  <si>
    <t>Муниципальный заказчик, главный распорядитель (распорядитель) бюджетных средств, исполнитель</t>
  </si>
  <si>
    <t>Задачи</t>
  </si>
  <si>
    <t>Цели</t>
  </si>
  <si>
    <t>2.2</t>
  </si>
  <si>
    <t>100 % оплата договора страхования напорного гидротехнического сооружения</t>
  </si>
  <si>
    <t>Мероприятие № 1: Приобретение наглядной агитации (листовки, плакаты, памятки)</t>
  </si>
  <si>
    <t xml:space="preserve">Местный бюджет </t>
  </si>
  <si>
    <t xml:space="preserve">местный бюджет </t>
  </si>
  <si>
    <t>"Обеспечение безопасности жизнедеятельности населения Незаймановского сельского поселения Тимашевского района</t>
  </si>
  <si>
    <t xml:space="preserve">муниципальной программы </t>
  </si>
  <si>
    <t xml:space="preserve">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</si>
  <si>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</si>
  <si>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населения Незаймановского сельского поселения Тимашевского района</t>
  </si>
  <si>
    <t xml:space="preserve">организация и реализация мер безопасности жизнедеятельности населения Незаймановского сельского поселения  при угрозе и возникновении пожаров, чрезвычайных ситуаций природного и техногенного характера;
</t>
  </si>
  <si>
    <t xml:space="preserve">повышение оперативности реагирования на угрозу или возникновение пожаров, чрезвычайных ситуаций;
- своевременное информирование населения о фактах возникновения пожаров, чрезвычайных ситуаций и принятых мерах.
- увеличение количества камер видеонаблюдения для обеспечения безопасности населения на территории Незаймановского сельского поселения Тимашевского района
</t>
  </si>
  <si>
    <t>Финансирования не требует</t>
  </si>
  <si>
    <t>Усиление противопожарной защиты территории  Незаймановского сельского поселения,    в том числе за счёт:</t>
  </si>
  <si>
    <t xml:space="preserve">Администрация Незаймановского сельского поселения Тимашевского района </t>
  </si>
  <si>
    <t xml:space="preserve">Администрация Незаймановскогосельского поселения Тимашевского района </t>
  </si>
  <si>
    <t>Мероприятие № 2: Страхование ГТС</t>
  </si>
  <si>
    <t>Администрация Незаймановского сельского поселения Тимашевского района</t>
  </si>
  <si>
    <t xml:space="preserve">Ведущий специалист администрации </t>
  </si>
  <si>
    <t>Незаймановского сельского поселения</t>
  </si>
  <si>
    <t>С.В.Игольникова</t>
  </si>
  <si>
    <t xml:space="preserve">                                                                                                                                                                                                                   Обеспечение безопасности жизнедеятельности                                      </t>
  </si>
  <si>
    <r>
      <rPr>
        <b/>
        <sz val="14"/>
        <color theme="1"/>
        <rFont val="Times New Roman"/>
        <family val="1"/>
        <charset val="204"/>
      </rPr>
      <t>Основное мероприятие №1</t>
    </r>
    <r>
      <rPr>
        <sz val="14"/>
        <color theme="1"/>
        <rFont val="Times New Roman"/>
        <family val="1"/>
        <charset val="204"/>
      </rPr>
      <t>: "Обеспечение первичных мер пожарной безопасности в границах населенных пунктов поселения"</t>
    </r>
  </si>
  <si>
    <r>
      <t xml:space="preserve">Администрация Незаймановского сельского поселения Тимашевского района </t>
    </r>
    <r>
      <rPr>
        <sz val="14"/>
        <color theme="0"/>
        <rFont val="Times New Roman"/>
        <family val="1"/>
        <charset val="204"/>
      </rPr>
      <t>лпорвапоавлпилвтилпчсоилваептпоатаоивлапичлаыомилчястамтдомсымвдлафыдваодлфыьвадлфывьдфыьвадлцалдыфвьалдфыьапдлукдпавыьмьывадьлдуко</t>
    </r>
  </si>
  <si>
    <r>
      <t xml:space="preserve">местный бюджет </t>
    </r>
    <r>
      <rPr>
        <sz val="14"/>
        <color theme="0"/>
        <rFont val="Times New Roman"/>
        <family val="1"/>
        <charset val="204"/>
      </rPr>
      <t>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т</t>
    </r>
  </si>
  <si>
    <r>
      <rPr>
        <b/>
        <sz val="14"/>
        <color theme="1"/>
        <rFont val="Times New Roman"/>
        <family val="1"/>
        <charset val="204"/>
      </rPr>
      <t>Основное мероприятие №2</t>
    </r>
    <r>
      <rPr>
        <sz val="14"/>
        <color theme="1"/>
        <rFont val="Times New Roman"/>
        <family val="1"/>
        <charset val="204"/>
      </rPr>
      <t>:     "Осуществление мероприятий по предупреждению и ликвидации чрезвычайных ситуаций"</t>
    </r>
  </si>
  <si>
    <t>2.4</t>
  </si>
  <si>
    <t>За монтаж системы речевого трансляц. оповещения людей х.Незайман.</t>
  </si>
  <si>
    <t>1.4</t>
  </si>
  <si>
    <t>За монтаж пожар.сигн.и оповещ.о пожаре в здан админ.Незайман.с/п .За тех.обслуж. автом.установок пожар.сигн.здан админ.Незайман.с/п</t>
  </si>
  <si>
    <t xml:space="preserve">Итого на реализацию программы </t>
  </si>
  <si>
    <t>Сирены оповещения людей Незаймановского сельского поселения</t>
  </si>
  <si>
    <t>1.5</t>
  </si>
  <si>
    <r>
      <t>Мероприятие №1:Приобретение наглядной агитации</t>
    </r>
    <r>
      <rPr>
        <sz val="14"/>
        <color theme="0"/>
        <rFont val="Times New Roman"/>
        <family val="1"/>
        <charset val="204"/>
      </rPr>
      <t xml:space="preserve"> ,покупка банера</t>
    </r>
  </si>
  <si>
    <t>покупка банера</t>
  </si>
  <si>
    <t>За хлопуш.ХП-1, аптечку первой помощи универс.,подставку под огнет</t>
  </si>
  <si>
    <t>Огнезащ.обраб.дерев.констр.эл.кровли  здания админ. Незайман.с/п</t>
  </si>
  <si>
    <t>Таблички "Выход на лед запрещен" "Купание запрещено"</t>
  </si>
  <si>
    <t>Приобретение и установка пожарного гидранта в 2018 г.  в х.Незаймановский в количестве 5 шт. ежегодно,  ремонт подъездной площадки (пожарный пирс)"</t>
  </si>
  <si>
    <t>1,7</t>
  </si>
  <si>
    <t>Мероприятие №2 За монтаж пожар.сигн.и оповещ.о пожаре в здан админ.Незайман.с/п .За тех.обслуж. автом.установок пожар.сигн.здан админ.Незайман.с/п</t>
  </si>
  <si>
    <r>
      <t>Мероприятие №3:Оснащение пожарными гидрантами</t>
    </r>
    <r>
      <rPr>
        <sz val="14"/>
        <rFont val="Times New Roman"/>
        <family val="1"/>
        <charset val="204"/>
      </rPr>
      <t xml:space="preserve"> ,ремонт подьездной площадки(пожарный пирс).</t>
    </r>
  </si>
  <si>
    <t>Мероприятие №4: За хлопуш.ХП-1, аптечку первой помощи универс.,подставку под огнет</t>
  </si>
  <si>
    <t xml:space="preserve">                                                                                                                                                                        Приложение №2</t>
  </si>
  <si>
    <t>2021 год</t>
  </si>
  <si>
    <t>2022 год</t>
  </si>
  <si>
    <t>2023 год</t>
  </si>
  <si>
    <t>2.3</t>
  </si>
  <si>
    <t>2.5</t>
  </si>
  <si>
    <t>2.6</t>
  </si>
  <si>
    <t>Разработка плана действий по предупреждению и ликвидации последствий ЧС природного и техногенного характера на территории Незаймановского сельского поселения Тимашевского района</t>
  </si>
  <si>
    <t xml:space="preserve">Разработка плана действий по предупреждению и ликвидации последствий ЧС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</si>
</sst>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0" fillId="2" borderId="0" xfId="0" applyFill="1" applyBorder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vertical="distributed"/>
    </xf>
    <xf numFmtId="0" fontId="1" fillId="2" borderId="1" xfId="0" applyFont="1" applyFill="1" applyBorder="1" applyAlignment="1">
      <alignment vertical="distributed"/>
    </xf>
    <xf numFmtId="0" fontId="1" fillId="2" borderId="1" xfId="0" applyFont="1" applyFill="1" applyBorder="1" applyAlignment="1">
      <alignment horizontal="center" vertical="distributed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distributed"/>
    </xf>
    <xf numFmtId="2" fontId="2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distributed"/>
    </xf>
    <xf numFmtId="2" fontId="1" fillId="2" borderId="11" xfId="0" applyNumberFormat="1" applyFont="1" applyFill="1" applyBorder="1" applyAlignment="1">
      <alignment vertical="distributed"/>
    </xf>
    <xf numFmtId="2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1" xfId="0" applyFont="1" applyFill="1" applyBorder="1"/>
    <xf numFmtId="0" fontId="1" fillId="2" borderId="0" xfId="0" applyFont="1" applyFill="1" applyBorder="1" applyAlignment="1"/>
    <xf numFmtId="0" fontId="1" fillId="2" borderId="7" xfId="0" applyFont="1" applyFill="1" applyBorder="1" applyAlignment="1">
      <alignment horizontal="center" vertical="distributed"/>
    </xf>
    <xf numFmtId="0" fontId="1" fillId="2" borderId="8" xfId="0" applyFont="1" applyFill="1" applyBorder="1" applyAlignment="1">
      <alignment horizontal="center" vertical="distributed"/>
    </xf>
    <xf numFmtId="49" fontId="1" fillId="2" borderId="0" xfId="0" applyNumberFormat="1" applyFont="1" applyFill="1" applyBorder="1" applyAlignment="1">
      <alignment vertical="distributed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distributed"/>
    </xf>
    <xf numFmtId="0" fontId="1" fillId="2" borderId="3" xfId="0" applyFont="1" applyFill="1" applyBorder="1" applyAlignment="1">
      <alignment horizontal="left" vertical="distributed"/>
    </xf>
    <xf numFmtId="0" fontId="1" fillId="2" borderId="4" xfId="0" applyFont="1" applyFill="1" applyBorder="1" applyAlignment="1">
      <alignment horizontal="left" vertical="distributed"/>
    </xf>
    <xf numFmtId="0" fontId="1" fillId="2" borderId="1" xfId="0" applyFont="1" applyFill="1" applyBorder="1" applyAlignment="1">
      <alignment horizontal="center" vertical="distributed"/>
    </xf>
    <xf numFmtId="0" fontId="1" fillId="2" borderId="5" xfId="0" applyFont="1" applyFill="1" applyBorder="1" applyAlignment="1">
      <alignment horizontal="center" vertical="distributed"/>
    </xf>
    <xf numFmtId="0" fontId="1" fillId="2" borderId="6" xfId="0" applyFont="1" applyFill="1" applyBorder="1" applyAlignment="1">
      <alignment horizontal="center" vertical="distributed"/>
    </xf>
    <xf numFmtId="0" fontId="1" fillId="2" borderId="7" xfId="0" applyFont="1" applyFill="1" applyBorder="1" applyAlignment="1">
      <alignment horizontal="center" vertical="distributed"/>
    </xf>
    <xf numFmtId="0" fontId="1" fillId="2" borderId="8" xfId="0" applyFont="1" applyFill="1" applyBorder="1" applyAlignment="1">
      <alignment horizontal="center" vertical="distributed"/>
    </xf>
    <xf numFmtId="49" fontId="1" fillId="2" borderId="0" xfId="0" applyNumberFormat="1" applyFont="1" applyFill="1" applyBorder="1" applyAlignment="1">
      <alignment vertical="distributed"/>
    </xf>
    <xf numFmtId="0" fontId="1" fillId="2" borderId="1" xfId="0" applyFont="1" applyFill="1" applyBorder="1" applyAlignment="1">
      <alignment horizontal="left" vertical="distributed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distributed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distributed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3" xfId="0" applyBorder="1" applyAlignment="1">
      <alignment horizontal="left" vertical="distributed"/>
    </xf>
    <xf numFmtId="0" fontId="0" fillId="0" borderId="4" xfId="0" applyBorder="1" applyAlignment="1">
      <alignment horizontal="left" vertical="distributed"/>
    </xf>
    <xf numFmtId="0" fontId="1" fillId="2" borderId="2" xfId="0" applyFont="1" applyFill="1" applyBorder="1" applyAlignment="1">
      <alignment horizontal="center" vertical="distributed"/>
    </xf>
    <xf numFmtId="0" fontId="1" fillId="2" borderId="3" xfId="0" applyFont="1" applyFill="1" applyBorder="1" applyAlignment="1">
      <alignment horizontal="center" vertical="distributed"/>
    </xf>
    <xf numFmtId="0" fontId="1" fillId="2" borderId="4" xfId="0" applyFont="1" applyFill="1" applyBorder="1" applyAlignment="1">
      <alignment horizontal="center" vertical="distributed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/>
    <xf numFmtId="0" fontId="1" fillId="2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topLeftCell="A22" zoomScale="75" zoomScaleNormal="75" zoomScaleSheetLayoutView="100" workbookViewId="0">
      <selection activeCell="K24" sqref="K24"/>
    </sheetView>
  </sheetViews>
  <sheetFormatPr defaultRowHeight="15" x14ac:dyDescent="0.25"/>
  <cols>
    <col min="1" max="1" width="5" style="1" customWidth="1"/>
    <col min="2" max="2" width="5.28515625" style="1" customWidth="1"/>
    <col min="3" max="3" width="9.140625" style="1" customWidth="1"/>
    <col min="4" max="5" width="9.140625" style="1"/>
    <col min="6" max="6" width="13.85546875" style="1" customWidth="1"/>
    <col min="7" max="7" width="16.5703125" style="1" customWidth="1"/>
    <col min="8" max="8" width="15.5703125" style="1" customWidth="1"/>
    <col min="9" max="9" width="10.5703125" style="1" customWidth="1"/>
    <col min="10" max="10" width="10" style="1" customWidth="1"/>
    <col min="11" max="11" width="11.140625" style="1" customWidth="1"/>
    <col min="12" max="12" width="41" style="1" customWidth="1"/>
    <col min="13" max="13" width="9.140625" style="1" customWidth="1"/>
    <col min="14" max="14" width="30.140625" style="1" customWidth="1"/>
    <col min="15" max="15" width="2.140625" style="1" hidden="1" customWidth="1"/>
    <col min="16" max="16" width="9.140625" style="2" hidden="1" customWidth="1"/>
    <col min="17" max="17" width="9.140625" style="1" hidden="1" customWidth="1"/>
    <col min="18" max="16384" width="9.140625" style="1"/>
  </cols>
  <sheetData>
    <row r="1" spans="1:17" s="3" customFormat="1" ht="18.75" x14ac:dyDescent="0.3">
      <c r="A1" s="62" t="s">
        <v>60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3" customFormat="1" ht="18.75" x14ac:dyDescent="0.3">
      <c r="A2" s="62" t="s">
        <v>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s="3" customFormat="1" ht="18.75" x14ac:dyDescent="0.3">
      <c r="A3" s="63" t="s">
        <v>38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s="3" customFormat="1" ht="18.75" x14ac:dyDescent="0.3">
      <c r="A4" s="62" t="s">
        <v>26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7" s="3" customFormat="1" ht="17.25" customHeight="1" x14ac:dyDescent="0.3">
      <c r="A5" s="62" t="s">
        <v>25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17" s="3" customFormat="1" ht="18.75" x14ac:dyDescent="0.3">
      <c r="A6" s="62" t="s">
        <v>24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4"/>
    </row>
    <row r="7" spans="1:17" s="3" customFormat="1" ht="18.75" x14ac:dyDescent="0.3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</row>
    <row r="8" spans="1:17" s="3" customFormat="1" ht="15" customHeight="1" x14ac:dyDescent="0.3">
      <c r="A8" s="48" t="s">
        <v>1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7" s="3" customFormat="1" ht="15" customHeight="1" x14ac:dyDescent="0.3">
      <c r="A9" s="48" t="s">
        <v>23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7" s="3" customFormat="1" ht="15" customHeight="1" x14ac:dyDescent="0.3">
      <c r="A10" s="48" t="s">
        <v>22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</row>
    <row r="11" spans="1:17" s="3" customFormat="1" ht="17.25" customHeight="1" x14ac:dyDescent="0.3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7" s="3" customFormat="1" ht="21.75" customHeight="1" x14ac:dyDescent="0.3">
      <c r="B12" s="32" t="s">
        <v>2</v>
      </c>
      <c r="C12" s="32" t="s">
        <v>9</v>
      </c>
      <c r="D12" s="32"/>
      <c r="E12" s="32"/>
      <c r="F12" s="32"/>
      <c r="G12" s="32" t="s">
        <v>5</v>
      </c>
      <c r="H12" s="32" t="s">
        <v>4</v>
      </c>
      <c r="I12" s="32" t="s">
        <v>3</v>
      </c>
      <c r="J12" s="32"/>
      <c r="K12" s="32"/>
      <c r="L12" s="32" t="s">
        <v>13</v>
      </c>
      <c r="M12" s="33" t="s">
        <v>14</v>
      </c>
      <c r="N12" s="34"/>
      <c r="O12" s="5"/>
      <c r="P12" s="19"/>
    </row>
    <row r="13" spans="1:17" s="3" customFormat="1" ht="58.5" customHeight="1" x14ac:dyDescent="0.3">
      <c r="B13" s="32"/>
      <c r="C13" s="32"/>
      <c r="D13" s="32"/>
      <c r="E13" s="32"/>
      <c r="F13" s="32"/>
      <c r="G13" s="32"/>
      <c r="H13" s="32"/>
      <c r="I13" s="6" t="s">
        <v>61</v>
      </c>
      <c r="J13" s="6" t="s">
        <v>62</v>
      </c>
      <c r="K13" s="6" t="s">
        <v>63</v>
      </c>
      <c r="L13" s="32"/>
      <c r="M13" s="35"/>
      <c r="N13" s="36"/>
      <c r="O13" s="5"/>
      <c r="P13" s="19"/>
    </row>
    <row r="14" spans="1:17" s="3" customFormat="1" ht="14.25" customHeight="1" x14ac:dyDescent="0.3">
      <c r="B14" s="7">
        <v>1</v>
      </c>
      <c r="C14" s="32">
        <v>2</v>
      </c>
      <c r="D14" s="32"/>
      <c r="E14" s="32"/>
      <c r="F14" s="32"/>
      <c r="G14" s="7">
        <v>3</v>
      </c>
      <c r="H14" s="7">
        <v>4</v>
      </c>
      <c r="I14" s="8">
        <v>5</v>
      </c>
      <c r="J14" s="8">
        <v>6</v>
      </c>
      <c r="K14" s="8">
        <v>7</v>
      </c>
      <c r="L14" s="8">
        <v>8</v>
      </c>
      <c r="M14" s="41">
        <v>9</v>
      </c>
      <c r="N14" s="42"/>
      <c r="O14" s="9"/>
      <c r="P14" s="19"/>
    </row>
    <row r="15" spans="1:17" s="3" customFormat="1" ht="37.5" customHeight="1" x14ac:dyDescent="0.3">
      <c r="B15" s="10">
        <v>1</v>
      </c>
      <c r="C15" s="38" t="s">
        <v>16</v>
      </c>
      <c r="D15" s="38"/>
      <c r="E15" s="38"/>
      <c r="F15" s="38"/>
      <c r="G15" s="40" t="s">
        <v>27</v>
      </c>
      <c r="H15" s="30"/>
      <c r="I15" s="30"/>
      <c r="J15" s="30"/>
      <c r="K15" s="30"/>
      <c r="L15" s="30"/>
      <c r="M15" s="30"/>
      <c r="N15" s="31"/>
      <c r="O15" s="5"/>
      <c r="P15" s="19"/>
    </row>
    <row r="16" spans="1:17" s="3" customFormat="1" ht="64.5" customHeight="1" x14ac:dyDescent="0.3">
      <c r="B16" s="10"/>
      <c r="C16" s="38" t="s">
        <v>15</v>
      </c>
      <c r="D16" s="38"/>
      <c r="E16" s="38"/>
      <c r="F16" s="38"/>
      <c r="G16" s="43" t="s">
        <v>28</v>
      </c>
      <c r="H16" s="38"/>
      <c r="I16" s="38"/>
      <c r="J16" s="38"/>
      <c r="K16" s="38"/>
      <c r="L16" s="38"/>
      <c r="M16" s="38"/>
      <c r="N16" s="38"/>
      <c r="O16" s="11"/>
      <c r="P16" s="19"/>
    </row>
    <row r="17" spans="2:18" s="3" customFormat="1" ht="76.5" customHeight="1" x14ac:dyDescent="0.3">
      <c r="B17" s="8">
        <v>1</v>
      </c>
      <c r="C17" s="38" t="s">
        <v>39</v>
      </c>
      <c r="D17" s="39"/>
      <c r="E17" s="39"/>
      <c r="F17" s="39"/>
      <c r="G17" s="6" t="s">
        <v>21</v>
      </c>
      <c r="H17" s="12">
        <f>I17+J17+K17</f>
        <v>115</v>
      </c>
      <c r="I17" s="12">
        <f>I19+I20+I22</f>
        <v>75</v>
      </c>
      <c r="J17" s="12">
        <f>J18+J19+J21+J22</f>
        <v>20</v>
      </c>
      <c r="K17" s="12">
        <f>K18+K19+K20+K21+K22</f>
        <v>20</v>
      </c>
      <c r="L17" s="6" t="s">
        <v>30</v>
      </c>
      <c r="M17" s="33" t="s">
        <v>40</v>
      </c>
      <c r="N17" s="34"/>
      <c r="O17" s="5"/>
      <c r="P17" s="19"/>
      <c r="Q17" s="19"/>
      <c r="R17" s="19"/>
    </row>
    <row r="18" spans="2:18" s="3" customFormat="1" ht="51.75" customHeight="1" x14ac:dyDescent="0.3">
      <c r="B18" s="13" t="s">
        <v>10</v>
      </c>
      <c r="C18" s="29" t="s">
        <v>50</v>
      </c>
      <c r="D18" s="30"/>
      <c r="E18" s="30"/>
      <c r="F18" s="31"/>
      <c r="G18" s="6" t="s">
        <v>41</v>
      </c>
      <c r="H18" s="12">
        <v>0</v>
      </c>
      <c r="I18" s="12">
        <v>0</v>
      </c>
      <c r="J18" s="12">
        <v>0</v>
      </c>
      <c r="K18" s="12">
        <v>0</v>
      </c>
      <c r="L18" s="6" t="s">
        <v>51</v>
      </c>
      <c r="M18" s="35"/>
      <c r="N18" s="36"/>
      <c r="O18" s="5"/>
      <c r="P18" s="37"/>
      <c r="Q18" s="37"/>
      <c r="R18" s="37"/>
    </row>
    <row r="19" spans="2:18" s="3" customFormat="1" ht="95.25" customHeight="1" x14ac:dyDescent="0.3">
      <c r="B19" s="13" t="s">
        <v>11</v>
      </c>
      <c r="C19" s="29" t="s">
        <v>57</v>
      </c>
      <c r="D19" s="30"/>
      <c r="E19" s="30"/>
      <c r="F19" s="31"/>
      <c r="G19" s="6" t="s">
        <v>41</v>
      </c>
      <c r="H19" s="12">
        <v>54</v>
      </c>
      <c r="I19" s="12">
        <v>18</v>
      </c>
      <c r="J19" s="12">
        <v>20</v>
      </c>
      <c r="K19" s="12">
        <v>20</v>
      </c>
      <c r="L19" s="6" t="s">
        <v>46</v>
      </c>
      <c r="M19" s="22"/>
      <c r="N19" s="23"/>
      <c r="O19" s="5"/>
      <c r="P19" s="24"/>
      <c r="Q19" s="24"/>
      <c r="R19" s="24"/>
    </row>
    <row r="20" spans="2:18" s="3" customFormat="1" ht="79.5" customHeight="1" x14ac:dyDescent="0.3">
      <c r="B20" s="13" t="s">
        <v>45</v>
      </c>
      <c r="C20" s="38" t="s">
        <v>58</v>
      </c>
      <c r="D20" s="49"/>
      <c r="E20" s="49"/>
      <c r="F20" s="49"/>
      <c r="G20" s="6" t="s">
        <v>41</v>
      </c>
      <c r="H20" s="12">
        <f t="shared" ref="H20:H29" si="0">I20+J20+K20</f>
        <v>0</v>
      </c>
      <c r="I20" s="12">
        <v>0</v>
      </c>
      <c r="J20" s="12">
        <v>0</v>
      </c>
      <c r="K20" s="12">
        <v>0</v>
      </c>
      <c r="L20" s="6" t="s">
        <v>55</v>
      </c>
      <c r="M20" s="27" t="s">
        <v>31</v>
      </c>
      <c r="N20" s="28"/>
      <c r="O20" s="5"/>
      <c r="P20" s="19"/>
      <c r="Q20" s="19"/>
      <c r="R20" s="19"/>
    </row>
    <row r="21" spans="2:18" s="3" customFormat="1" ht="57" customHeight="1" x14ac:dyDescent="0.3">
      <c r="B21" s="13" t="s">
        <v>49</v>
      </c>
      <c r="C21" s="29" t="s">
        <v>59</v>
      </c>
      <c r="D21" s="30"/>
      <c r="E21" s="30"/>
      <c r="F21" s="31"/>
      <c r="G21" s="14" t="s">
        <v>21</v>
      </c>
      <c r="H21" s="12">
        <f t="shared" si="0"/>
        <v>0</v>
      </c>
      <c r="I21" s="12">
        <v>0</v>
      </c>
      <c r="J21" s="12">
        <v>0</v>
      </c>
      <c r="K21" s="12">
        <v>0</v>
      </c>
      <c r="L21" s="6" t="s">
        <v>52</v>
      </c>
      <c r="M21" s="27" t="s">
        <v>31</v>
      </c>
      <c r="N21" s="28"/>
      <c r="O21" s="5"/>
      <c r="P21" s="19"/>
      <c r="Q21" s="19"/>
      <c r="R21" s="19"/>
    </row>
    <row r="22" spans="2:18" s="3" customFormat="1" ht="33.75" customHeight="1" x14ac:dyDescent="0.3">
      <c r="B22" s="13" t="s">
        <v>56</v>
      </c>
      <c r="C22" s="59" t="s">
        <v>53</v>
      </c>
      <c r="D22" s="60"/>
      <c r="E22" s="60"/>
      <c r="F22" s="61"/>
      <c r="G22" s="14"/>
      <c r="H22" s="12">
        <f t="shared" si="0"/>
        <v>57</v>
      </c>
      <c r="I22" s="12">
        <v>57</v>
      </c>
      <c r="J22" s="12">
        <v>0</v>
      </c>
      <c r="K22" s="12">
        <v>0</v>
      </c>
      <c r="L22" s="6" t="s">
        <v>53</v>
      </c>
      <c r="M22" s="27" t="s">
        <v>31</v>
      </c>
      <c r="N22" s="28"/>
      <c r="O22" s="5"/>
      <c r="P22" s="19"/>
      <c r="Q22" s="19"/>
      <c r="R22" s="19"/>
    </row>
    <row r="23" spans="2:18" s="3" customFormat="1" ht="87" customHeight="1" x14ac:dyDescent="0.3">
      <c r="B23" s="13" t="s">
        <v>8</v>
      </c>
      <c r="C23" s="38" t="s">
        <v>42</v>
      </c>
      <c r="D23" s="38"/>
      <c r="E23" s="38"/>
      <c r="F23" s="38"/>
      <c r="G23" s="14" t="s">
        <v>21</v>
      </c>
      <c r="H23" s="12">
        <v>255</v>
      </c>
      <c r="I23" s="12">
        <v>85</v>
      </c>
      <c r="J23" s="12">
        <f>J29</f>
        <v>20</v>
      </c>
      <c r="K23" s="12">
        <f>K29</f>
        <v>20</v>
      </c>
      <c r="L23" s="15"/>
      <c r="M23" s="44" t="s">
        <v>32</v>
      </c>
      <c r="N23" s="45"/>
      <c r="O23" s="5"/>
      <c r="P23" s="19"/>
      <c r="Q23" s="19"/>
      <c r="R23" s="19"/>
    </row>
    <row r="24" spans="2:18" s="3" customFormat="1" ht="60" customHeight="1" x14ac:dyDescent="0.3">
      <c r="B24" s="13" t="s">
        <v>12</v>
      </c>
      <c r="C24" s="29" t="s">
        <v>19</v>
      </c>
      <c r="D24" s="53"/>
      <c r="E24" s="53"/>
      <c r="F24" s="54"/>
      <c r="G24" s="14" t="s">
        <v>6</v>
      </c>
      <c r="H24" s="12">
        <f t="shared" si="0"/>
        <v>0</v>
      </c>
      <c r="I24" s="12">
        <v>0</v>
      </c>
      <c r="J24" s="12">
        <v>0</v>
      </c>
      <c r="K24" s="12">
        <v>0</v>
      </c>
      <c r="L24" s="16" t="s">
        <v>29</v>
      </c>
      <c r="M24" s="46"/>
      <c r="N24" s="47"/>
      <c r="O24" s="5"/>
      <c r="P24" s="19"/>
      <c r="Q24" s="19"/>
      <c r="R24" s="19"/>
    </row>
    <row r="25" spans="2:18" s="3" customFormat="1" ht="42.75" customHeight="1" x14ac:dyDescent="0.3">
      <c r="B25" s="13" t="s">
        <v>17</v>
      </c>
      <c r="C25" s="38" t="s">
        <v>33</v>
      </c>
      <c r="D25" s="38"/>
      <c r="E25" s="38"/>
      <c r="F25" s="38"/>
      <c r="G25" s="14" t="s">
        <v>6</v>
      </c>
      <c r="H25" s="12">
        <f t="shared" si="0"/>
        <v>0</v>
      </c>
      <c r="I25" s="12">
        <v>0</v>
      </c>
      <c r="J25" s="12">
        <v>0</v>
      </c>
      <c r="K25" s="12">
        <v>0</v>
      </c>
      <c r="L25" s="16" t="s">
        <v>18</v>
      </c>
      <c r="M25" s="46"/>
      <c r="N25" s="47"/>
      <c r="O25" s="5"/>
      <c r="P25" s="19"/>
      <c r="Q25" s="19"/>
      <c r="R25" s="19"/>
    </row>
    <row r="26" spans="2:18" s="3" customFormat="1" ht="42.75" customHeight="1" x14ac:dyDescent="0.3">
      <c r="B26" s="13" t="s">
        <v>64</v>
      </c>
      <c r="C26" s="29" t="s">
        <v>44</v>
      </c>
      <c r="D26" s="30"/>
      <c r="E26" s="30"/>
      <c r="F26" s="31"/>
      <c r="G26" s="14" t="s">
        <v>6</v>
      </c>
      <c r="H26" s="12">
        <f t="shared" si="0"/>
        <v>0</v>
      </c>
      <c r="I26" s="12">
        <v>0</v>
      </c>
      <c r="J26" s="12">
        <v>0</v>
      </c>
      <c r="K26" s="12">
        <v>0</v>
      </c>
      <c r="L26" s="16"/>
      <c r="M26" s="25"/>
      <c r="N26" s="26"/>
      <c r="O26" s="5"/>
      <c r="P26" s="19"/>
      <c r="Q26" s="19"/>
      <c r="R26" s="19"/>
    </row>
    <row r="27" spans="2:18" s="3" customFormat="1" ht="36" customHeight="1" x14ac:dyDescent="0.3">
      <c r="B27" s="13" t="s">
        <v>43</v>
      </c>
      <c r="C27" s="59" t="s">
        <v>54</v>
      </c>
      <c r="D27" s="60"/>
      <c r="E27" s="60"/>
      <c r="F27" s="61"/>
      <c r="G27" s="14" t="s">
        <v>20</v>
      </c>
      <c r="H27" s="12">
        <f t="shared" si="0"/>
        <v>0</v>
      </c>
      <c r="I27" s="12">
        <v>0</v>
      </c>
      <c r="J27" s="12">
        <v>0</v>
      </c>
      <c r="K27" s="12">
        <v>0</v>
      </c>
      <c r="L27" s="17" t="s">
        <v>54</v>
      </c>
      <c r="M27" s="27" t="s">
        <v>34</v>
      </c>
      <c r="N27" s="28"/>
      <c r="O27" s="18"/>
      <c r="P27" s="19"/>
      <c r="Q27" s="19"/>
      <c r="R27" s="19"/>
    </row>
    <row r="28" spans="2:18" s="3" customFormat="1" ht="146.25" customHeight="1" x14ac:dyDescent="0.3">
      <c r="B28" s="13" t="s">
        <v>65</v>
      </c>
      <c r="C28" s="29" t="s">
        <v>67</v>
      </c>
      <c r="D28" s="57"/>
      <c r="E28" s="57"/>
      <c r="F28" s="58"/>
      <c r="G28" s="14" t="s">
        <v>20</v>
      </c>
      <c r="H28" s="12">
        <f t="shared" si="0"/>
        <v>85</v>
      </c>
      <c r="I28" s="12">
        <v>85</v>
      </c>
      <c r="J28" s="12">
        <v>0</v>
      </c>
      <c r="K28" s="12">
        <v>0</v>
      </c>
      <c r="L28" s="17" t="s">
        <v>68</v>
      </c>
      <c r="M28" s="27" t="s">
        <v>34</v>
      </c>
      <c r="N28" s="28"/>
      <c r="O28" s="18"/>
      <c r="P28" s="19"/>
      <c r="Q28" s="19"/>
      <c r="R28" s="19"/>
    </row>
    <row r="29" spans="2:18" s="3" customFormat="1" ht="72.75" customHeight="1" x14ac:dyDescent="0.3">
      <c r="B29" s="13" t="s">
        <v>66</v>
      </c>
      <c r="C29" s="29" t="s">
        <v>48</v>
      </c>
      <c r="D29" s="30"/>
      <c r="E29" s="30"/>
      <c r="F29" s="31"/>
      <c r="G29" s="14" t="s">
        <v>20</v>
      </c>
      <c r="H29" s="12">
        <f t="shared" si="0"/>
        <v>40</v>
      </c>
      <c r="I29" s="12">
        <v>0</v>
      </c>
      <c r="J29" s="12">
        <v>20</v>
      </c>
      <c r="K29" s="12">
        <v>20</v>
      </c>
      <c r="L29" s="17" t="s">
        <v>48</v>
      </c>
      <c r="M29" s="27" t="s">
        <v>34</v>
      </c>
      <c r="N29" s="28"/>
      <c r="O29" s="18"/>
      <c r="P29" s="19"/>
      <c r="Q29" s="19"/>
      <c r="R29" s="19"/>
    </row>
    <row r="30" spans="2:18" s="3" customFormat="1" ht="18.75" x14ac:dyDescent="0.3">
      <c r="B30" s="20"/>
      <c r="C30" s="50" t="s">
        <v>47</v>
      </c>
      <c r="D30" s="51"/>
      <c r="E30" s="51"/>
      <c r="F30" s="51"/>
      <c r="G30" s="52"/>
      <c r="H30" s="12">
        <f>I30+J30+K30</f>
        <v>240</v>
      </c>
      <c r="I30" s="12">
        <f>I23+I17</f>
        <v>160</v>
      </c>
      <c r="J30" s="12">
        <f>J23+J17</f>
        <v>40</v>
      </c>
      <c r="K30" s="12">
        <f>K23+K17</f>
        <v>40</v>
      </c>
      <c r="L30" s="12"/>
      <c r="M30" s="55"/>
      <c r="N30" s="56"/>
      <c r="O30" s="21"/>
      <c r="P30" s="19"/>
      <c r="Q30" s="19"/>
      <c r="R30" s="19"/>
    </row>
    <row r="31" spans="2:18" s="3" customFormat="1" ht="2.25" customHeight="1" x14ac:dyDescent="0.3">
      <c r="P31" s="19"/>
      <c r="Q31" s="19"/>
      <c r="R31" s="19"/>
    </row>
    <row r="32" spans="2:18" s="3" customFormat="1" ht="34.5" customHeight="1" x14ac:dyDescent="0.3">
      <c r="P32" s="19"/>
      <c r="Q32" s="19"/>
      <c r="R32" s="19"/>
    </row>
    <row r="33" spans="2:18" s="3" customFormat="1" ht="15.75" customHeight="1" x14ac:dyDescent="0.3">
      <c r="B33" s="3" t="s">
        <v>35</v>
      </c>
      <c r="P33" s="19"/>
      <c r="Q33" s="19"/>
      <c r="R33" s="19"/>
    </row>
    <row r="34" spans="2:18" s="3" customFormat="1" ht="15.75" customHeight="1" x14ac:dyDescent="0.3">
      <c r="B34" s="3" t="s">
        <v>36</v>
      </c>
      <c r="P34" s="19"/>
      <c r="Q34" s="19"/>
      <c r="R34" s="19"/>
    </row>
    <row r="35" spans="2:18" s="3" customFormat="1" ht="18.75" x14ac:dyDescent="0.3">
      <c r="B35" s="3" t="s">
        <v>0</v>
      </c>
      <c r="M35" s="48" t="s">
        <v>37</v>
      </c>
      <c r="N35" s="48"/>
      <c r="O35" s="48"/>
      <c r="P35" s="19"/>
    </row>
    <row r="36" spans="2:18" s="3" customFormat="1" ht="18.75" x14ac:dyDescent="0.3">
      <c r="P36" s="19"/>
    </row>
  </sheetData>
  <mergeCells count="49">
    <mergeCell ref="B12:B13"/>
    <mergeCell ref="A1:Q1"/>
    <mergeCell ref="A2:Q2"/>
    <mergeCell ref="A3:Q3"/>
    <mergeCell ref="A4:Q4"/>
    <mergeCell ref="A5:Q5"/>
    <mergeCell ref="A8:P8"/>
    <mergeCell ref="A11:P11"/>
    <mergeCell ref="A7:Q7"/>
    <mergeCell ref="A6:P6"/>
    <mergeCell ref="A9:P9"/>
    <mergeCell ref="A10:P10"/>
    <mergeCell ref="H12:H13"/>
    <mergeCell ref="G12:G13"/>
    <mergeCell ref="M35:O35"/>
    <mergeCell ref="C18:F18"/>
    <mergeCell ref="C20:F20"/>
    <mergeCell ref="C30:G30"/>
    <mergeCell ref="C25:F25"/>
    <mergeCell ref="C24:F24"/>
    <mergeCell ref="M30:N30"/>
    <mergeCell ref="C28:F28"/>
    <mergeCell ref="C26:F26"/>
    <mergeCell ref="C19:F19"/>
    <mergeCell ref="C29:F29"/>
    <mergeCell ref="M29:N29"/>
    <mergeCell ref="C22:F22"/>
    <mergeCell ref="M22:N22"/>
    <mergeCell ref="M28:N28"/>
    <mergeCell ref="C27:F27"/>
    <mergeCell ref="P18:R18"/>
    <mergeCell ref="C23:F23"/>
    <mergeCell ref="C15:F15"/>
    <mergeCell ref="C14:F14"/>
    <mergeCell ref="C17:F17"/>
    <mergeCell ref="G15:N15"/>
    <mergeCell ref="M14:N14"/>
    <mergeCell ref="M20:N20"/>
    <mergeCell ref="M17:N18"/>
    <mergeCell ref="C16:F16"/>
    <mergeCell ref="G16:N16"/>
    <mergeCell ref="M23:N25"/>
    <mergeCell ref="M21:N21"/>
    <mergeCell ref="M27:N27"/>
    <mergeCell ref="C21:F21"/>
    <mergeCell ref="C12:F13"/>
    <mergeCell ref="I12:K12"/>
    <mergeCell ref="L12:L13"/>
    <mergeCell ref="M12:N13"/>
  </mergeCells>
  <pageMargins left="1.1811023622047245" right="0.39370078740157483" top="1.1811023622047245" bottom="0.15748031496062992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Снежана</cp:lastModifiedBy>
  <cp:lastPrinted>2021-11-15T09:28:05Z</cp:lastPrinted>
  <dcterms:created xsi:type="dcterms:W3CDTF">2014-07-23T08:18:27Z</dcterms:created>
  <dcterms:modified xsi:type="dcterms:W3CDTF">2021-11-15T09:30:03Z</dcterms:modified>
</cp:coreProperties>
</file>